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AE26DF17-9C50-47BD-AF75-7FE45EFAE3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A 2025 NR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B21" i="2"/>
  <c r="I20" i="2"/>
  <c r="H20" i="2"/>
  <c r="G20" i="2"/>
  <c r="F20" i="2"/>
  <c r="E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<sst xmlns="http://schemas.openxmlformats.org/spreadsheetml/2006/main" count="33" uniqueCount="33">
  <si>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</si>
  <si>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</si>
  <si>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</si>
  <si>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</si>
  <si>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</si>
  <si>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</si>
  <si>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</si>
  <si>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</si>
  <si>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</si>
  <si>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</si>
  <si>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</si>
  <si>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</si>
  <si>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</si>
  <si>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</si>
  <si>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</si>
  <si>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</si>
  <si>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</si>
  <si>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</si>
  <si>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</si>
  <si>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</si>
  <si>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</si>
  <si>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</si>
  <si>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</si>
  <si>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</si>
  <si>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</si>
  <si>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</si>
  <si>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</si>
  <si>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</si>
  <si>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</si>
  <si>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</si>
  <si>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Non-Resident Online Doctor of Social Work</t>
  </si>
  <si>
    <t>Non-Resident Online Doctor of Social Work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</si>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</sst>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L19" sqref="L19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1125</v>
      </c>
      <c r="C8" s="14">
        <f t="shared" ref="C8" si="0">SUM(B8*2)</f>
        <v>2250</v>
      </c>
      <c r="D8" s="14">
        <f t="shared" ref="D8" si="1">SUM(B8*3)</f>
        <v>3375</v>
      </c>
      <c r="E8" s="14">
        <f t="shared" ref="E8" si="2">SUM(B8*4)</f>
        <v>4500</v>
      </c>
      <c r="F8" s="14">
        <f t="shared" ref="F8" si="3">SUM(B8*5)</f>
        <v>5625</v>
      </c>
      <c r="G8" s="14">
        <f t="shared" ref="G8" si="4">SUM(B8*6)</f>
        <v>6750</v>
      </c>
      <c r="H8" s="14">
        <f t="shared" ref="H8" si="5">SUM(B8*7)</f>
        <v>7875</v>
      </c>
      <c r="I8" s="14">
        <f t="shared" ref="I8" si="6">SUM(B8*8)</f>
        <v>9000</v>
      </c>
      <c r="J8" s="14">
        <f t="shared" ref="J8" si="7">SUM(B8*9)</f>
        <v>10125</v>
      </c>
      <c r="K8" s="14">
        <f t="shared" ref="K8" si="8">SUM(B8*10)</f>
        <v>11250</v>
      </c>
      <c r="L8" s="14">
        <f t="shared" ref="L8" si="9">SUM(B8*11)</f>
        <v>12375</v>
      </c>
      <c r="M8" s="14">
        <v>13500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2" t="s">
        <v>32</v>
      </c>
      <c r="B20" s="14">
        <v>0</v>
      </c>
      <c r="C20" s="14">
        <v>0</v>
      </c>
      <c r="D20" s="14">
        <v>0</v>
      </c>
      <c r="E20" s="14">
        <f>B20*4</f>
        <v>0</v>
      </c>
      <c r="F20" s="14">
        <f>B20*5</f>
        <v>0</v>
      </c>
      <c r="G20" s="14">
        <f>B20*6</f>
        <v>0</v>
      </c>
      <c r="H20" s="14">
        <f>B20*7</f>
        <v>0</v>
      </c>
      <c r="I20" s="14">
        <f>B20*8</f>
        <v>0</v>
      </c>
      <c r="J20" s="14">
        <v>0</v>
      </c>
      <c r="K20" s="14">
        <v>0</v>
      </c>
      <c r="L20" s="14">
        <v>0</v>
      </c>
      <c r="M20" s="14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6" t="s">
        <v>8</v>
      </c>
      <c r="B21" s="17">
        <f>SUM(B8:B20)</f>
        <v>1291.1599999999999</v>
      </c>
      <c r="C21" s="17">
        <f t="shared" ref="C21:M21" si="21">SUM(C8:C20)</f>
        <v>2492.3199999999997</v>
      </c>
      <c r="D21" s="17">
        <f t="shared" si="21"/>
        <v>3693.4799999999996</v>
      </c>
      <c r="E21" s="17">
        <f t="shared" si="21"/>
        <v>4894.6399999999994</v>
      </c>
      <c r="F21" s="17">
        <f t="shared" si="21"/>
        <v>6095.7999999999993</v>
      </c>
      <c r="G21" s="17">
        <f t="shared" si="21"/>
        <v>7296.9599999999991</v>
      </c>
      <c r="H21" s="17">
        <f t="shared" si="21"/>
        <v>8498.1200000000008</v>
      </c>
      <c r="I21" s="17">
        <f t="shared" si="21"/>
        <v>9699.2799999999988</v>
      </c>
      <c r="J21" s="17">
        <f t="shared" si="21"/>
        <v>11128.93</v>
      </c>
      <c r="K21" s="17">
        <f t="shared" si="21"/>
        <v>12253.93</v>
      </c>
      <c r="L21" s="17">
        <f t="shared" si="21"/>
        <v>13378.93</v>
      </c>
      <c r="M21" s="17">
        <f t="shared" si="21"/>
        <v>14503.93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lsn16vO/MOn0vesUDEdnSZRlmOU6F/MecG8++sDnS8XLpCmE4mKkLFv5OqCaLfFUWlQxRaXRcb5FL2AOlOIyDA==" saltValue="kQ7ALhGEZmw60fC9emjqu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NR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2025 NR DSW Tuition and Fee Billing Rates</dc:title>
  <dc:subject>Listing of graduate tuition and fees for the spring 2017 semester</dc:subject>
  <dc:creator>UB Student Accounts</dc:creator>
  <cp:keywords>tuition,fees,DSW tuition, DSW fees</cp:keywords>
  <cp:lastModifiedBy>Laura Stevens</cp:lastModifiedBy>
  <cp:lastPrinted>2019-05-21T14:58:12Z</cp:lastPrinted>
  <dcterms:created xsi:type="dcterms:W3CDTF">2016-06-06T21:02:30Z</dcterms:created>
  <dcterms:modified xsi:type="dcterms:W3CDTF">2025-06-23T16:17:38Z</dcterms:modified>
  <cp:category>tuition</cp:category>
</cp:coreProperties>
</file>